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0" yWindow="0" windowWidth="21660" windowHeight="8835"/>
  </bookViews>
  <sheets>
    <sheet name="Проект на бюджет" sheetId="2" r:id="rId1"/>
  </sheets>
  <calcPr calcId="152511"/>
</workbook>
</file>

<file path=xl/calcChain.xml><?xml version="1.0" encoding="utf-8"?>
<calcChain xmlns="http://schemas.openxmlformats.org/spreadsheetml/2006/main">
  <c r="C24" i="2" l="1"/>
  <c r="C6" i="2" l="1"/>
  <c r="C17" i="2" l="1"/>
  <c r="C13" i="2"/>
  <c r="C12" i="2" l="1"/>
  <c r="C11" i="2" s="1"/>
</calcChain>
</file>

<file path=xl/sharedStrings.xml><?xml version="1.0" encoding="utf-8"?>
<sst xmlns="http://schemas.openxmlformats.org/spreadsheetml/2006/main" count="46" uniqueCount="43">
  <si>
    <t>№ ПО РЕД</t>
  </si>
  <si>
    <t>ВИД РАЗХОД</t>
  </si>
  <si>
    <t>1.2.</t>
  </si>
  <si>
    <t>1.1.</t>
  </si>
  <si>
    <t>II. </t>
  </si>
  <si>
    <t>РАЗХОДИ - ВСИЧКО</t>
  </si>
  <si>
    <t xml:space="preserve"> 1.</t>
  </si>
  <si>
    <t xml:space="preserve"> Текущи разходи</t>
  </si>
  <si>
    <t xml:space="preserve"> 2.</t>
  </si>
  <si>
    <t>I. </t>
  </si>
  <si>
    <t xml:space="preserve">Персонал, други възнаграждения и плащания на персонал, задължителни осигурителни вноски от работодателя </t>
  </si>
  <si>
    <t>ПРИХОДИ - ВСИЧКО</t>
  </si>
  <si>
    <t>1.</t>
  </si>
  <si>
    <t>3.</t>
  </si>
  <si>
    <t>4.</t>
  </si>
  <si>
    <t>IV.</t>
  </si>
  <si>
    <t>Издръжка, в т.ч.:</t>
  </si>
  <si>
    <t xml:space="preserve">   - материали</t>
  </si>
  <si>
    <t xml:space="preserve">   - консумативи (вода, горива и ел.енергия, топлоенергия и др.)</t>
  </si>
  <si>
    <t xml:space="preserve">   - разходи за външни услуги</t>
  </si>
  <si>
    <t xml:space="preserve">   - разходи за командировка</t>
  </si>
  <si>
    <t xml:space="preserve">   - други разходи, некласифицирани другаде</t>
  </si>
  <si>
    <t xml:space="preserve">   - задължителни осигурителни вноски от работодатели</t>
  </si>
  <si>
    <t xml:space="preserve">ФИНАНСИРАНЕ </t>
  </si>
  <si>
    <t>Депозити и средства по сметки – нето (+/-)</t>
  </si>
  <si>
    <t>Наличност в края на периода  (-)</t>
  </si>
  <si>
    <t>III.</t>
  </si>
  <si>
    <t>Наличност в началото на периода  (+)</t>
  </si>
  <si>
    <t>ГОДИШЕН РАЗМЕР В ЛЕВА</t>
  </si>
  <si>
    <t>Дарения от физически или юридически лица, както и от международни финансови институции, фондове и програми</t>
  </si>
  <si>
    <t>Други приходи, вкл. и предвидени в нормативни актове</t>
  </si>
  <si>
    <t xml:space="preserve">   - заплати и възнаграждения за персонала, нает по трудови правоотношения</t>
  </si>
  <si>
    <t xml:space="preserve">   - други  възнаграждения и плащания за персонала (гр.договори и др.)</t>
  </si>
  <si>
    <t xml:space="preserve">   - разходи за застраховки на ДМА (офисно обзавеждане и оборудване)</t>
  </si>
  <si>
    <t>ОБЩО СРЕДСТВА ЗА 2017 ГОДИНА НЕОБХОДИМИ КАТО БЮДЖЕТНО САЛДО (+/-)        (І. - ІІ.)</t>
  </si>
  <si>
    <t>Финансиране на текущата дейност от Общините - осигурени от бюджетите на съответните Общини съобразно процентното съотношение на гласовете им, съгл. чл. 198в, ал. 13 от ЗВ</t>
  </si>
  <si>
    <t xml:space="preserve">ОБСЛУЖВАНА ОТ "ВиК" АД - Ловеч </t>
  </si>
  <si>
    <t>НА АСОЦИАЦИЯ ПО ВИК НА ОБОСОБЕНАТА ТЕРИТОРИЯ ,</t>
  </si>
  <si>
    <t>Финансиране на текущата дейност от държавата - средства осигурени от бюджета на МРРБ, съгл. чл. 198в, ал. 13 от ЗВ</t>
  </si>
  <si>
    <t xml:space="preserve"> БЮДЖЕТ ЗА 2017 ГОДИНА</t>
  </si>
  <si>
    <r>
      <t xml:space="preserve">                                                                                                             </t>
    </r>
    <r>
      <rPr>
        <b/>
        <sz val="11"/>
        <color theme="1"/>
        <rFont val="Times New Roman"/>
        <family val="1"/>
        <charset val="204"/>
      </rPr>
      <t>УТВЪРДИЛ:</t>
    </r>
    <r>
      <rPr>
        <b/>
        <i/>
        <sz val="11"/>
        <color theme="1"/>
        <rFont val="Times New Roman"/>
        <family val="1"/>
        <charset val="204"/>
      </rPr>
      <t xml:space="preserve">
                                                                                                                       </t>
    </r>
    <r>
      <rPr>
        <b/>
        <sz val="11"/>
        <color theme="1"/>
        <rFont val="Times New Roman"/>
        <family val="1"/>
        <charset val="204"/>
      </rPr>
      <t>ИРИНА МИТЕВА</t>
    </r>
    <r>
      <rPr>
        <b/>
        <i/>
        <sz val="11"/>
        <color theme="1"/>
        <rFont val="Times New Roman"/>
        <family val="1"/>
        <charset val="204"/>
      </rPr>
      <t xml:space="preserve">
                                                                                                                                                  </t>
    </r>
    <r>
      <rPr>
        <i/>
        <sz val="11"/>
        <color theme="1"/>
        <rFont val="Times New Roman"/>
        <family val="1"/>
        <charset val="204"/>
      </rPr>
      <t>Председател на Асоциация по ВиК 
                                                                                                                                       на обособената територия, 
                                                                                                                                                    обслужвана от „ВиК“ АД - гр. Ловеч</t>
    </r>
  </si>
  <si>
    <r>
      <rPr>
        <sz val="11"/>
        <color theme="1"/>
        <rFont val="Times New Roman"/>
        <family val="1"/>
        <charset val="204"/>
      </rPr>
      <t xml:space="preserve">  Изготвил:</t>
    </r>
    <r>
      <rPr>
        <i/>
        <sz val="11"/>
        <color theme="1"/>
        <rFont val="Times New Roman"/>
        <family val="1"/>
        <charset val="204"/>
      </rPr>
      <t xml:space="preserve">                                                                                                                                  </t>
    </r>
  </si>
  <si>
    <t xml:space="preserve">Антоанета Милева - финансов експерт АВиК - гр.Ловеч                                 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</si>
</sst>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5" formatCode="#,##0.00\ &quot;лв&quot;"/>
  </numFmts>
  <fonts count="17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i/>
      <sz val="11"/>
      <color theme="1"/>
      <name val="Times New Roman"/>
      <family val="1"/>
      <charset val="204"/>
    </font>
    <font>
      <b/>
      <i/>
      <sz val="14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0"/>
      <name val="Hebar"/>
      <charset val="204"/>
    </font>
    <font>
      <i/>
      <sz val="12"/>
      <color theme="1"/>
      <name val="Times New Roman"/>
      <family val="1"/>
      <charset val="204"/>
    </font>
    <font>
      <b/>
      <u/>
      <sz val="14"/>
      <color theme="1"/>
      <name val="Times New Roman"/>
      <family val="1"/>
      <charset val="204"/>
    </font>
    <font>
      <i/>
      <sz val="8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i/>
      <sz val="11"/>
      <name val="Times New Roman CYR"/>
    </font>
    <font>
      <b/>
      <sz val="10"/>
      <color theme="1"/>
      <name val="Times New Roman"/>
      <family val="1"/>
      <charset val="204"/>
    </font>
    <font>
      <b/>
      <sz val="6"/>
      <color theme="1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  <font>
      <b/>
      <i/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7" fillId="0" borderId="0"/>
  </cellStyleXfs>
  <cellXfs count="36">
    <xf numFmtId="0" fontId="0" fillId="0" borderId="0" xfId="0"/>
    <xf numFmtId="0" fontId="1" fillId="0" borderId="0" xfId="0" applyFont="1"/>
    <xf numFmtId="16" fontId="1" fillId="0" borderId="0" xfId="0" applyNumberFormat="1" applyFont="1" applyBorder="1" applyAlignment="1">
      <alignment horizontal="left"/>
    </xf>
    <xf numFmtId="2" fontId="4" fillId="0" borderId="0" xfId="0" applyNumberFormat="1" applyFont="1" applyBorder="1"/>
    <xf numFmtId="0" fontId="5" fillId="0" borderId="1" xfId="0" applyFont="1" applyBorder="1" applyAlignment="1">
      <alignment horizontal="right" vertical="center"/>
    </xf>
    <xf numFmtId="0" fontId="6" fillId="0" borderId="1" xfId="0" applyFont="1" applyBorder="1" applyAlignment="1">
      <alignment horizontal="right" vertical="center"/>
    </xf>
    <xf numFmtId="0" fontId="6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right" vertical="center"/>
    </xf>
    <xf numFmtId="0" fontId="10" fillId="0" borderId="1" xfId="0" applyFont="1" applyBorder="1" applyAlignment="1">
      <alignment horizontal="center" vertical="center"/>
    </xf>
    <xf numFmtId="14" fontId="10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vertical="center"/>
    </xf>
    <xf numFmtId="0" fontId="12" fillId="2" borderId="1" xfId="1" applyFont="1" applyFill="1" applyBorder="1" applyAlignment="1">
      <alignment vertical="center"/>
    </xf>
    <xf numFmtId="0" fontId="12" fillId="2" borderId="1" xfId="1" applyFont="1" applyFill="1" applyBorder="1" applyAlignment="1">
      <alignment horizontal="left" vertical="center"/>
    </xf>
    <xf numFmtId="0" fontId="13" fillId="0" borderId="1" xfId="0" applyFont="1" applyBorder="1" applyAlignment="1">
      <alignment horizontal="center" vertical="center" wrapText="1"/>
    </xf>
    <xf numFmtId="0" fontId="11" fillId="0" borderId="0" xfId="0" applyFont="1"/>
    <xf numFmtId="0" fontId="14" fillId="0" borderId="1" xfId="0" applyFont="1" applyBorder="1" applyAlignment="1">
      <alignment horizontal="center" vertical="center" wrapText="1"/>
    </xf>
    <xf numFmtId="165" fontId="9" fillId="0" borderId="1" xfId="0" applyNumberFormat="1" applyFont="1" applyBorder="1" applyAlignment="1">
      <alignment horizontal="right"/>
    </xf>
    <xf numFmtId="165" fontId="6" fillId="0" borderId="1" xfId="0" applyNumberFormat="1" applyFont="1" applyBorder="1" applyAlignment="1">
      <alignment horizontal="right" vertical="center" wrapText="1"/>
    </xf>
    <xf numFmtId="165" fontId="6" fillId="0" borderId="1" xfId="0" applyNumberFormat="1" applyFont="1" applyBorder="1" applyAlignment="1">
      <alignment horizontal="right"/>
    </xf>
    <xf numFmtId="165" fontId="8" fillId="0" borderId="1" xfId="0" applyNumberFormat="1" applyFont="1" applyBorder="1" applyAlignment="1">
      <alignment horizontal="right"/>
    </xf>
    <xf numFmtId="165" fontId="10" fillId="0" borderId="1" xfId="0" applyNumberFormat="1" applyFont="1" applyBorder="1" applyAlignment="1">
      <alignment horizontal="right"/>
    </xf>
    <xf numFmtId="165" fontId="15" fillId="0" borderId="1" xfId="0" applyNumberFormat="1" applyFont="1" applyBorder="1" applyAlignment="1">
      <alignment horizontal="right"/>
    </xf>
    <xf numFmtId="0" fontId="2" fillId="0" borderId="0" xfId="0" applyFont="1" applyAlignment="1">
      <alignment horizontal="center"/>
    </xf>
    <xf numFmtId="9" fontId="3" fillId="0" borderId="0" xfId="0" applyNumberFormat="1" applyFont="1" applyBorder="1"/>
    <xf numFmtId="0" fontId="3" fillId="0" borderId="0" xfId="0" applyFont="1" applyAlignment="1">
      <alignment horizontal="left"/>
    </xf>
    <xf numFmtId="0" fontId="3" fillId="0" borderId="0" xfId="0" applyFont="1"/>
    <xf numFmtId="0" fontId="3" fillId="0" borderId="0" xfId="0" applyFont="1" applyAlignment="1"/>
    <xf numFmtId="4" fontId="1" fillId="0" borderId="0" xfId="0" applyNumberFormat="1" applyFont="1"/>
    <xf numFmtId="0" fontId="2" fillId="0" borderId="1" xfId="0" applyFont="1" applyBorder="1" applyAlignment="1">
      <alignment vertical="center" wrapText="1"/>
    </xf>
    <xf numFmtId="0" fontId="2" fillId="0" borderId="3" xfId="0" applyFont="1" applyBorder="1" applyAlignment="1">
      <alignment vertical="center" wrapText="1"/>
    </xf>
    <xf numFmtId="0" fontId="1" fillId="0" borderId="0" xfId="0" applyFont="1" applyAlignment="1"/>
    <xf numFmtId="0" fontId="2" fillId="0" borderId="0" xfId="0" applyFont="1" applyAlignment="1">
      <alignment horizontal="center"/>
    </xf>
    <xf numFmtId="0" fontId="16" fillId="0" borderId="0" xfId="0" applyFont="1" applyAlignment="1">
      <alignment horizontal="center" wrapText="1"/>
    </xf>
  </cellXfs>
  <cellStyles count="2">
    <cellStyle name="Normal" xfId="0" builtinId="0"/>
    <cellStyle name="Normal_EBK_PROJECT_2001-last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4"/>
  <sheetViews>
    <sheetView tabSelected="1" workbookViewId="0">
      <selection activeCell="B34" sqref="B34"/>
    </sheetView>
  </sheetViews>
  <sheetFormatPr defaultRowHeight="15"/>
  <cols>
    <col min="1" max="1" width="4.85546875" style="1" customWidth="1"/>
    <col min="2" max="2" width="112.85546875" style="28" customWidth="1"/>
    <col min="3" max="3" width="20" style="1" customWidth="1"/>
    <col min="4" max="4" width="22.85546875" style="1" customWidth="1"/>
    <col min="5" max="16384" width="9.140625" style="1"/>
  </cols>
  <sheetData>
    <row r="1" spans="1:8" ht="73.5" customHeight="1">
      <c r="A1" s="25"/>
      <c r="B1" s="35" t="s">
        <v>40</v>
      </c>
      <c r="C1" s="35"/>
    </row>
    <row r="2" spans="1:8">
      <c r="A2" s="34" t="s">
        <v>39</v>
      </c>
      <c r="B2" s="34"/>
      <c r="C2" s="34"/>
    </row>
    <row r="3" spans="1:8">
      <c r="A3" s="34" t="s">
        <v>37</v>
      </c>
      <c r="B3" s="34"/>
      <c r="C3" s="34"/>
    </row>
    <row r="4" spans="1:8">
      <c r="A4" s="34" t="s">
        <v>36</v>
      </c>
      <c r="B4" s="34"/>
      <c r="C4" s="34"/>
    </row>
    <row r="5" spans="1:8" s="17" customFormat="1" ht="25.5">
      <c r="A5" s="18" t="s">
        <v>0</v>
      </c>
      <c r="B5" s="16" t="s">
        <v>1</v>
      </c>
      <c r="C5" s="16" t="s">
        <v>28</v>
      </c>
    </row>
    <row r="6" spans="1:8" ht="18.75">
      <c r="A6" s="6" t="s">
        <v>9</v>
      </c>
      <c r="B6" s="31" t="s">
        <v>11</v>
      </c>
      <c r="C6" s="19">
        <f>SUM(C7+C8+C9+C10)</f>
        <v>42857.14</v>
      </c>
    </row>
    <row r="7" spans="1:8" ht="22.5" customHeight="1">
      <c r="A7" s="7" t="s">
        <v>12</v>
      </c>
      <c r="B7" s="12" t="s">
        <v>38</v>
      </c>
      <c r="C7" s="20">
        <v>15000</v>
      </c>
    </row>
    <row r="8" spans="1:8" ht="30">
      <c r="A8" s="7" t="s">
        <v>8</v>
      </c>
      <c r="B8" s="12" t="s">
        <v>35</v>
      </c>
      <c r="C8" s="20">
        <v>27857.14</v>
      </c>
    </row>
    <row r="9" spans="1:8" ht="17.25" customHeight="1">
      <c r="A9" s="8" t="s">
        <v>13</v>
      </c>
      <c r="B9" s="12" t="s">
        <v>29</v>
      </c>
      <c r="C9" s="20"/>
    </row>
    <row r="10" spans="1:8" ht="15.75">
      <c r="A10" s="8" t="s">
        <v>14</v>
      </c>
      <c r="B10" s="12" t="s">
        <v>30</v>
      </c>
      <c r="C10" s="20"/>
    </row>
    <row r="11" spans="1:8" ht="18.75">
      <c r="A11" s="6" t="s">
        <v>4</v>
      </c>
      <c r="B11" s="31" t="s">
        <v>5</v>
      </c>
      <c r="C11" s="19">
        <f>C12</f>
        <v>60300</v>
      </c>
    </row>
    <row r="12" spans="1:8" ht="15.75">
      <c r="A12" s="4" t="s">
        <v>6</v>
      </c>
      <c r="B12" s="12" t="s">
        <v>7</v>
      </c>
      <c r="C12" s="21">
        <f>C13+C17</f>
        <v>60300</v>
      </c>
    </row>
    <row r="13" spans="1:8" ht="17.25" customHeight="1">
      <c r="A13" s="4" t="s">
        <v>3</v>
      </c>
      <c r="B13" s="12" t="s">
        <v>10</v>
      </c>
      <c r="C13" s="24">
        <f>SUM(C14+C15+C16)</f>
        <v>49150</v>
      </c>
      <c r="H13" s="30"/>
    </row>
    <row r="14" spans="1:8">
      <c r="A14" s="10"/>
      <c r="B14" s="12" t="s">
        <v>31</v>
      </c>
      <c r="C14" s="23">
        <v>39600</v>
      </c>
      <c r="H14" s="30"/>
    </row>
    <row r="15" spans="1:8">
      <c r="A15" s="11"/>
      <c r="B15" s="12" t="s">
        <v>32</v>
      </c>
      <c r="C15" s="23">
        <v>2000</v>
      </c>
    </row>
    <row r="16" spans="1:8">
      <c r="A16" s="11"/>
      <c r="B16" s="13" t="s">
        <v>22</v>
      </c>
      <c r="C16" s="23">
        <v>7550</v>
      </c>
    </row>
    <row r="17" spans="1:3" ht="15.75">
      <c r="A17" s="4" t="s">
        <v>2</v>
      </c>
      <c r="B17" s="13" t="s">
        <v>16</v>
      </c>
      <c r="C17" s="24">
        <f>SUM(C18:C23)</f>
        <v>11150</v>
      </c>
    </row>
    <row r="18" spans="1:3" ht="17.25" customHeight="1">
      <c r="A18" s="10"/>
      <c r="B18" s="14" t="s">
        <v>17</v>
      </c>
      <c r="C18" s="23">
        <v>1800</v>
      </c>
    </row>
    <row r="19" spans="1:3" ht="17.25" customHeight="1">
      <c r="A19" s="10"/>
      <c r="B19" s="14" t="s">
        <v>18</v>
      </c>
      <c r="C19" s="23">
        <v>4000</v>
      </c>
    </row>
    <row r="20" spans="1:3" ht="17.25" customHeight="1">
      <c r="A20" s="10"/>
      <c r="B20" s="15" t="s">
        <v>19</v>
      </c>
      <c r="C20" s="23">
        <v>2850</v>
      </c>
    </row>
    <row r="21" spans="1:3">
      <c r="A21" s="10"/>
      <c r="B21" s="14" t="s">
        <v>20</v>
      </c>
      <c r="C21" s="23">
        <v>2000</v>
      </c>
    </row>
    <row r="22" spans="1:3">
      <c r="A22" s="10"/>
      <c r="B22" s="15" t="s">
        <v>33</v>
      </c>
      <c r="C22" s="23">
        <v>500</v>
      </c>
    </row>
    <row r="23" spans="1:3">
      <c r="A23" s="10"/>
      <c r="B23" s="14" t="s">
        <v>21</v>
      </c>
      <c r="C23" s="23">
        <v>0</v>
      </c>
    </row>
    <row r="24" spans="1:3" ht="18.75">
      <c r="A24" s="9" t="s">
        <v>26</v>
      </c>
      <c r="B24" s="32" t="s">
        <v>34</v>
      </c>
      <c r="C24" s="19">
        <f>C6-C11</f>
        <v>-17442.86</v>
      </c>
    </row>
    <row r="25" spans="1:3" ht="18.75">
      <c r="A25" s="5" t="s">
        <v>15</v>
      </c>
      <c r="B25" s="31" t="s">
        <v>23</v>
      </c>
      <c r="C25" s="19">
        <v>17442.86</v>
      </c>
    </row>
    <row r="26" spans="1:3" ht="15.75">
      <c r="A26" s="4" t="s">
        <v>12</v>
      </c>
      <c r="B26" s="12" t="s">
        <v>24</v>
      </c>
      <c r="C26" s="21">
        <v>17442.86</v>
      </c>
    </row>
    <row r="27" spans="1:3" ht="15.75">
      <c r="A27" s="4" t="s">
        <v>3</v>
      </c>
      <c r="B27" s="12" t="s">
        <v>27</v>
      </c>
      <c r="C27" s="22">
        <v>21810.26</v>
      </c>
    </row>
    <row r="28" spans="1:3" ht="15.75">
      <c r="A28" s="4" t="s">
        <v>2</v>
      </c>
      <c r="B28" s="12" t="s">
        <v>25</v>
      </c>
      <c r="C28" s="22">
        <v>-4367.3999999999996</v>
      </c>
    </row>
    <row r="29" spans="1:3" ht="11.25" customHeight="1">
      <c r="A29" s="2"/>
      <c r="B29" s="26"/>
      <c r="C29" s="3"/>
    </row>
    <row r="30" spans="1:3" ht="19.5" hidden="1">
      <c r="A30" s="2"/>
      <c r="B30" s="26"/>
      <c r="C30" s="3"/>
    </row>
    <row r="31" spans="1:3" ht="19.5" hidden="1">
      <c r="A31" s="2"/>
      <c r="B31" s="27"/>
      <c r="C31" s="3"/>
    </row>
    <row r="32" spans="1:3" hidden="1"/>
    <row r="33" spans="2:3">
      <c r="B33" s="28" t="s">
        <v>41</v>
      </c>
    </row>
    <row r="34" spans="2:3">
      <c r="B34" s="33" t="s">
        <v>42</v>
      </c>
      <c r="C34" s="29"/>
    </row>
  </sheetData>
  <mergeCells count="4">
    <mergeCell ref="A2:C2"/>
    <mergeCell ref="A3:C3"/>
    <mergeCell ref="A4:C4"/>
    <mergeCell ref="B1:C1"/>
  </mergeCells>
  <pageMargins left="0" right="0" top="0" bottom="0" header="0.11811023622047245" footer="0.11811023622047245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Проект на бюджет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2017-02-08T14:53:31Z</dcterms:modified>
</cp:coreProperties>
</file>